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veronica.silva\Desktop\"/>
    </mc:Choice>
  </mc:AlternateContent>
  <bookViews>
    <workbookView xWindow="0" yWindow="0" windowWidth="23040" windowHeight="8700" activeTab="1"/>
  </bookViews>
  <sheets>
    <sheet name="Colar dados aqui" sheetId="1" r:id="rId1"/>
    <sheet name="Clicar B6 botão dir. Atualizar" sheetId="3" r:id="rId2"/>
  </sheets>
  <definedNames>
    <definedName name="_xlnm._FilterDatabase" localSheetId="0" hidden="1">'Colar dados aqui'!$A$1:$S$22575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<sst xmlns="http://schemas.openxmlformats.org/spreadsheetml/2006/main" count="31" uniqueCount="30">
  <si>
    <t>NUMERO</t>
  </si>
  <si>
    <t>DATA</t>
  </si>
  <si>
    <t>MES</t>
  </si>
  <si>
    <t>ANO</t>
  </si>
  <si>
    <t>ORDEM_TENTATIVA</t>
  </si>
  <si>
    <t>TIPO</t>
  </si>
  <si>
    <t>REPRODUTOR</t>
  </si>
  <si>
    <t>DOADORA</t>
  </si>
  <si>
    <t>NUM_EMBRIAO</t>
  </si>
  <si>
    <t>TIPOCOLETA</t>
  </si>
  <si>
    <t>DIAGNOSTICO</t>
  </si>
  <si>
    <t>CONTAGEM_PARA_CONCEPCAO_COM_DG</t>
  </si>
  <si>
    <t>CONTAGEM_PARA_CONCEPCAO_POSITI</t>
  </si>
  <si>
    <t>PARTO_PREVISTO</t>
  </si>
  <si>
    <t>PARTO_REAL</t>
  </si>
  <si>
    <t>TIPO_PARTO</t>
  </si>
  <si>
    <t>SEXO_COM_CRIA</t>
  </si>
  <si>
    <t>SEXO_SEM_CRIA</t>
  </si>
  <si>
    <t>SITUACAO</t>
  </si>
  <si>
    <t>Rótulos de Linha</t>
  </si>
  <si>
    <t>(vazio)</t>
  </si>
  <si>
    <t>Total Geral</t>
  </si>
  <si>
    <t xml:space="preserve">Total Tx concepção </t>
  </si>
  <si>
    <t xml:space="preserve">Tx concepção </t>
  </si>
  <si>
    <t>Total Tentativas com DG</t>
  </si>
  <si>
    <t>Tentativas com DG</t>
  </si>
  <si>
    <t>Total Positivas</t>
  </si>
  <si>
    <t>Positivas</t>
  </si>
  <si>
    <t>Tent.</t>
  </si>
  <si>
    <t>INSEMINADOR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</si>
</sst>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0" fillId="0" borderId="0" xfId="0" applyAlignment="1">
      <alignment textRotation="90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46">
    <dxf>
      <font>
        <color theme="0"/>
      </font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numFmt numFmtId="14" formatCode="0.00%"/>
    </dxf>
    <dxf>
      <alignment textRotation="9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eronica Silva" refreshedDate="42859.47918761574" createdVersion="4" refreshedVersion="4" minRefreshableVersion="3" recordCount="22575">
  <cacheSource type="worksheet">
    <worksheetSource ref="A1:T65536" sheet="Colar dados aqui"/>
  </cacheSource>
  <cacheFields count="24">
    <cacheField name="NUMERO" numFmtId="0">
      <sharedItems containsNonDate="0" containsString="0" containsBlank="1"/>
    </cacheField>
    <cacheField name="DATA" numFmtId="0">
      <sharedItems containsNonDate="0" containsString="0" containsBlank="1"/>
    </cacheField>
    <cacheField name="MES" numFmtId="0">
      <sharedItems containsNonDate="0" containsString="0" containsBlank="1"/>
    </cacheField>
    <cacheField name="ANO" numFmtId="0">
      <sharedItems containsNonDate="0" containsString="0" containsBlank="1"/>
    </cacheField>
    <cacheField name="ORDEM_TENTATIVA" numFmtId="0">
      <sharedItems containsNonDate="0" containsString="0" containsBlank="1" containsNumber="1" containsInteger="1" minValue="1" maxValue="6" count="7">
        <m/>
        <n v="5" u="1"/>
        <n v="2" u="1"/>
        <n v="6" u="1"/>
        <n v="1" u="1"/>
        <n v="3" u="1"/>
        <n v="4" u="1"/>
      </sharedItems>
    </cacheField>
    <cacheField name="TIPO" numFmtId="0">
      <sharedItems containsNonDate="0" containsString="0" containsBlank="1"/>
    </cacheField>
    <cacheField name="REPRODUTOR" numFmtId="0">
      <sharedItems containsNonDate="0" containsString="0" containsBlank="1" containsNumber="1" containsInteger="1" minValue="500" maxValue="500" count="2">
        <m/>
        <n v="500" u="1"/>
      </sharedItems>
    </cacheField>
    <cacheField name="DOADORA" numFmtId="0">
      <sharedItems containsNonDate="0" containsString="0" containsBlank="1"/>
    </cacheField>
    <cacheField name="NUM_EMBRIAO" numFmtId="0">
      <sharedItems containsNonDate="0" containsString="0" containsBlank="1"/>
    </cacheField>
    <cacheField name="TIPOCOLETA" numFmtId="0">
      <sharedItems containsNonDate="0" containsString="0" containsBlank="1"/>
    </cacheField>
    <cacheField name="DIAGNOSTICO" numFmtId="0">
      <sharedItems containsNonDate="0" containsString="0" containsBlank="1"/>
    </cacheField>
    <cacheField name="CONTAGEM_PARA_CONCEPCAO_COM_DG" numFmtId="0">
      <sharedItems containsNonDate="0" containsString="0" containsBlank="1"/>
    </cacheField>
    <cacheField name="CONTAGEM_PARA_CONCEPCAO_POSITI" numFmtId="0">
      <sharedItems containsNonDate="0" containsString="0" containsBlank="1"/>
    </cacheField>
    <cacheField name="PARTO_PREVISTO" numFmtId="0">
      <sharedItems containsNonDate="0" containsString="0" containsBlank="1"/>
    </cacheField>
    <cacheField name="PARTO_REAL" numFmtId="0">
      <sharedItems containsNonDate="0" containsString="0" containsBlank="1"/>
    </cacheField>
    <cacheField name="TIPO_PARTO" numFmtId="0">
      <sharedItems containsNonDate="0" containsString="0" containsBlank="1"/>
    </cacheField>
    <cacheField name="SEXO_COM_CRIA" numFmtId="0">
      <sharedItems containsNonDate="0" containsString="0" containsBlank="1"/>
    </cacheField>
    <cacheField name="SEXO_SEM_CRIA" numFmtId="0">
      <sharedItems containsNonDate="0" containsString="0" containsBlank="1"/>
    </cacheField>
    <cacheField name="SITUACAO" numFmtId="0">
      <sharedItems containsNonDate="0" containsString="0" containsBlank="1"/>
    </cacheField>
    <cacheField name="INSEMINADOR" numFmtId="0">
      <sharedItems containsNonDate="0" containsBlank="1" count="3">
        <m/>
        <s v="Chiquinho" u="1"/>
        <s v="Tarcisio" u="1"/>
      </sharedItems>
    </cacheField>
    <cacheField name="Concepção" numFmtId="0" formula="CONTAGEM_PARA_CONCEPCAO_POSITI/CONTAGEM_PARA_CONCEPCAO_COM_DG" databaseField="0"/>
    <cacheField name="Taxa de concepção" numFmtId="0" formula=" IF(CONTAGEM_PARA_CONCEPCAO_COM_DG&gt;0,CONTAGEM_PARA_CONCEPCAO_POSITI/CONTAGEM_PARA_CONCEPCAO_COM_DG,&quot;&quot;)" databaseField="0"/>
    <cacheField name="Taxa de concepção " numFmtId="0" formula=" IF(CONTAGEM_PARA_CONCEPCAO_COM_DG&gt;0,CONTAGEM_PARA_CONCEPCAO_POSITI/CONTAGEM_PARA_CONCEPCAO_COM_DG,0)" databaseField="0"/>
    <cacheField name="Taxa de concepção  " numFmtId="0" formula=" IF(CONTAGEM_PARA_CONCEPCAO_COM_DG&gt;0,CONTAGEM_PARA_CONCEPCAO_POSITI/CONTAGEM_PARA_CONCEPCAO_COM_DG,&quot;-&quot;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575"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  <r>
    <m/>
    <m/>
    <m/>
    <m/>
    <x v="0"/>
    <m/>
    <x v="0"/>
    <m/>
    <m/>
    <m/>
    <m/>
    <m/>
    <m/>
    <m/>
    <m/>
    <m/>
    <m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colHeaderCaption="Tent.">
  <location ref="A3:G7" firstHeaderRow="1" firstDataRow="3" firstDataCol="1"/>
  <pivotFields count="24">
    <pivotField showAll="0"/>
    <pivotField showAll="0"/>
    <pivotField showAll="0"/>
    <pivotField showAll="0"/>
    <pivotField axis="axisCol" showAll="0">
      <items count="8">
        <item m="1" x="4"/>
        <item m="1" x="2"/>
        <item m="1" x="5"/>
        <item m="1" x="6"/>
        <item m="1" x="1"/>
        <item m="1" x="3"/>
        <item x="0"/>
        <item t="default"/>
      </items>
    </pivotField>
    <pivotField showAll="0"/>
    <pivotField showAll="0">
      <items count="3">
        <item x="0"/>
        <item m="1" x="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 defaultSubtotal="0">
      <items count="3">
        <item m="1" x="1"/>
        <item m="1" x="2"/>
        <item x="0"/>
      </items>
    </pivotField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</pivotFields>
  <rowFields count="1">
    <field x="19"/>
  </rowFields>
  <rowItems count="2">
    <i>
      <x v="2"/>
    </i>
    <i t="grand">
      <x/>
    </i>
  </rowItems>
  <colFields count="2">
    <field x="4"/>
    <field x="-2"/>
  </colFields>
  <colItems count="6">
    <i>
      <x v="6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Tentativas com DG" fld="11" baseField="6" baseItem="0"/>
    <dataField name="Positivas" fld="12" baseField="6" baseItem="0"/>
    <dataField name="Tx concepção " fld="22" baseField="6" baseItem="0" numFmtId="10"/>
  </dataFields>
  <formats count="45">
    <format dxfId="45">
      <pivotArea field="6" type="button" dataOnly="0" labelOnly="1" outline="0"/>
    </format>
    <format dxfId="44">
      <pivotArea outline="0" collapsedLevelsAreSubtotals="1" fieldPosition="0">
        <references count="1">
          <reference field="4294967294" count="1">
            <x v="2"/>
          </reference>
        </references>
      </pivotArea>
    </format>
    <format dxfId="43">
      <pivotArea field="6" type="button" dataOnly="0" labelOnly="1" outline="0"/>
    </format>
    <format dxfId="42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41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40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39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8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7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3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4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3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0"/>
          </reference>
        </references>
      </pivotArea>
    </format>
    <format dxfId="3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"/>
          </reference>
        </references>
      </pivotArea>
    </format>
    <format dxfId="3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2"/>
          </reference>
        </references>
      </pivotArea>
    </format>
    <format dxfId="30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3"/>
          </reference>
        </references>
      </pivotArea>
    </format>
    <format dxfId="2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4"/>
          </reference>
        </references>
      </pivotArea>
    </format>
    <format dxfId="28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5"/>
          </reference>
        </references>
      </pivotArea>
    </format>
    <format dxfId="2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6"/>
          </reference>
        </references>
      </pivotArea>
    </format>
    <format dxfId="26">
      <pivotArea field="6" type="button" dataOnly="0" labelOnly="1" outline="0"/>
    </format>
    <format dxfId="25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4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3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2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1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0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19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8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7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16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0"/>
          </reference>
        </references>
      </pivotArea>
    </format>
    <format dxfId="1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"/>
          </reference>
        </references>
      </pivotArea>
    </format>
    <format dxfId="14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2"/>
          </reference>
        </references>
      </pivotArea>
    </format>
    <format dxfId="1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3"/>
          </reference>
        </references>
      </pivotArea>
    </format>
    <format dxfId="1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4"/>
          </reference>
        </references>
      </pivotArea>
    </format>
    <format dxfId="1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5"/>
          </reference>
        </references>
      </pivotArea>
    </format>
    <format dxfId="10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6"/>
          </reference>
        </references>
      </pivotArea>
    </format>
    <format dxfId="9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8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7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4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3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</formats>
  <conditionalFormats count="1">
    <conditionalFormat scope="data" priority="1">
      <pivotAreas count="1">
        <pivotArea outline="0" fieldPosition="0">
          <references count="1">
            <reference field="4294967294" count="1" selected="0">
              <x v="2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workbookViewId="0">
      <selection activeCell="A2" sqref="A2"/>
    </sheetView>
  </sheetViews>
  <sheetFormatPr defaultRowHeight="15" x14ac:dyDescent="0.25"/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29</v>
      </c>
    </row>
    <row r="2" spans="1:20" x14ac:dyDescent="0.25">
      <c r="B2" s="1"/>
    </row>
    <row r="3" spans="1:20" x14ac:dyDescent="0.25">
      <c r="B3" s="1"/>
      <c r="N3" s="1"/>
    </row>
    <row r="4" spans="1:20" x14ac:dyDescent="0.25">
      <c r="B4" s="1"/>
      <c r="N4" s="1"/>
    </row>
    <row r="5" spans="1:20" x14ac:dyDescent="0.25">
      <c r="B5" s="1"/>
      <c r="N5" s="1"/>
    </row>
    <row r="6" spans="1:20" x14ac:dyDescent="0.25">
      <c r="B6" s="1"/>
      <c r="N6" s="1"/>
    </row>
    <row r="7" spans="1:20" x14ac:dyDescent="0.25">
      <c r="B7" s="1"/>
      <c r="N7" s="1"/>
    </row>
    <row r="8" spans="1:20" x14ac:dyDescent="0.25">
      <c r="B8" s="1"/>
      <c r="N8" s="1"/>
    </row>
    <row r="9" spans="1:20" x14ac:dyDescent="0.25">
      <c r="B9" s="1"/>
      <c r="N9" s="1"/>
    </row>
    <row r="10" spans="1:20" x14ac:dyDescent="0.25">
      <c r="B10" s="1"/>
    </row>
    <row r="11" spans="1:20" x14ac:dyDescent="0.25">
      <c r="B11" s="1"/>
    </row>
    <row r="12" spans="1:20" x14ac:dyDescent="0.25">
      <c r="B12" s="1"/>
      <c r="N12" s="1"/>
    </row>
    <row r="13" spans="1:20" x14ac:dyDescent="0.25">
      <c r="B13" s="1"/>
      <c r="N13" s="1"/>
    </row>
    <row r="14" spans="1:20" x14ac:dyDescent="0.25">
      <c r="B14" s="1"/>
    </row>
    <row r="15" spans="1:20" x14ac:dyDescent="0.25">
      <c r="B15" s="1"/>
    </row>
    <row r="16" spans="1:20" x14ac:dyDescent="0.25">
      <c r="B16" s="1"/>
      <c r="N16" s="1"/>
    </row>
    <row r="17" spans="2:14" x14ac:dyDescent="0.25">
      <c r="B17" s="1"/>
    </row>
    <row r="18" spans="2:14" x14ac:dyDescent="0.25">
      <c r="B18" s="1"/>
    </row>
    <row r="19" spans="2:14" x14ac:dyDescent="0.25">
      <c r="B19" s="1"/>
    </row>
    <row r="20" spans="2:14" x14ac:dyDescent="0.25">
      <c r="B20" s="1"/>
    </row>
    <row r="21" spans="2:14" x14ac:dyDescent="0.25">
      <c r="B21" s="1"/>
    </row>
    <row r="22" spans="2:14" x14ac:dyDescent="0.25">
      <c r="B22" s="1"/>
    </row>
    <row r="23" spans="2:14" x14ac:dyDescent="0.25">
      <c r="B23" s="1"/>
      <c r="N23" s="1"/>
    </row>
    <row r="24" spans="2:14" x14ac:dyDescent="0.25">
      <c r="B24" s="1"/>
    </row>
    <row r="25" spans="2:14" x14ac:dyDescent="0.25">
      <c r="B25" s="1"/>
      <c r="N25" s="1"/>
    </row>
    <row r="26" spans="2:14" x14ac:dyDescent="0.25">
      <c r="B26" s="1"/>
    </row>
    <row r="27" spans="2:14" x14ac:dyDescent="0.25">
      <c r="B27" s="1"/>
    </row>
    <row r="28" spans="2:14" x14ac:dyDescent="0.25">
      <c r="B28" s="1"/>
    </row>
    <row r="29" spans="2:14" x14ac:dyDescent="0.25">
      <c r="B29" s="1"/>
    </row>
    <row r="30" spans="2:14" x14ac:dyDescent="0.25">
      <c r="B30" s="1"/>
    </row>
    <row r="31" spans="2:14" x14ac:dyDescent="0.25">
      <c r="B31" s="1"/>
    </row>
    <row r="32" spans="2:14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</sheetData>
  <autoFilter ref="A1:S22575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L7"/>
  <sheetViews>
    <sheetView tabSelected="1" workbookViewId="0">
      <selection activeCell="B6" sqref="B6"/>
    </sheetView>
  </sheetViews>
  <sheetFormatPr defaultColWidth="7.7109375" defaultRowHeight="15" x14ac:dyDescent="0.25"/>
  <cols>
    <col min="1" max="1" width="18" customWidth="1"/>
    <col min="2" max="2" width="7.85546875" customWidth="1"/>
    <col min="3" max="3" width="3.7109375" customWidth="1"/>
    <col min="4" max="4" width="6.140625" customWidth="1"/>
    <col min="5" max="6" width="3.7109375" customWidth="1"/>
    <col min="7" max="7" width="6.140625" customWidth="1"/>
    <col min="8" max="9" width="3.7109375" customWidth="1"/>
    <col min="10" max="10" width="8.140625" bestFit="1" customWidth="1"/>
    <col min="11" max="12" width="3.7109375" customWidth="1"/>
    <col min="13" max="13" width="6.140625" customWidth="1"/>
    <col min="14" max="15" width="3.7109375" customWidth="1"/>
    <col min="16" max="16" width="6.140625" customWidth="1"/>
    <col min="17" max="18" width="3.7109375" customWidth="1"/>
    <col min="19" max="19" width="8.140625" bestFit="1" customWidth="1"/>
    <col min="20" max="20" width="7" customWidth="1"/>
    <col min="21" max="21" width="3.7109375" customWidth="1"/>
    <col min="22" max="22" width="6.140625" customWidth="1"/>
    <col min="23" max="23" width="3.7109375" bestFit="1" customWidth="1"/>
    <col min="24" max="24" width="3.7109375" customWidth="1"/>
    <col min="25" max="25" width="7.140625" customWidth="1"/>
    <col min="26" max="27" width="3.5703125" bestFit="1" customWidth="1"/>
    <col min="28" max="28" width="7.85546875" bestFit="1" customWidth="1"/>
    <col min="29" max="30" width="3.5703125" bestFit="1" customWidth="1"/>
    <col min="31" max="31" width="7" bestFit="1" customWidth="1"/>
    <col min="32" max="33" width="3.5703125" bestFit="1" customWidth="1"/>
    <col min="34" max="34" width="6" bestFit="1" customWidth="1"/>
    <col min="35" max="36" width="3.5703125" bestFit="1" customWidth="1"/>
    <col min="37" max="37" width="6" bestFit="1" customWidth="1"/>
    <col min="38" max="39" width="3.5703125" bestFit="1" customWidth="1"/>
    <col min="40" max="40" width="6" bestFit="1" customWidth="1"/>
    <col min="41" max="42" width="3.5703125" bestFit="1" customWidth="1"/>
    <col min="43" max="43" width="7" bestFit="1" customWidth="1"/>
    <col min="44" max="45" width="3.5703125" bestFit="1" customWidth="1"/>
    <col min="46" max="46" width="6" bestFit="1" customWidth="1"/>
    <col min="47" max="48" width="3.5703125" bestFit="1" customWidth="1"/>
    <col min="49" max="49" width="8" bestFit="1" customWidth="1"/>
    <col min="50" max="50" width="6.7109375" bestFit="1" customWidth="1"/>
    <col min="51" max="51" width="3.5703125" bestFit="1" customWidth="1"/>
    <col min="52" max="52" width="6" bestFit="1" customWidth="1"/>
    <col min="53" max="54" width="5" bestFit="1" customWidth="1"/>
    <col min="55" max="55" width="7.85546875" bestFit="1" customWidth="1"/>
  </cols>
  <sheetData>
    <row r="3" spans="1:64" x14ac:dyDescent="0.25">
      <c r="B3" s="2" t="s">
        <v>28</v>
      </c>
    </row>
    <row r="4" spans="1:64" ht="118.5" x14ac:dyDescent="0.25">
      <c r="B4" t="s">
        <v>20</v>
      </c>
      <c r="E4" s="6" t="s">
        <v>24</v>
      </c>
      <c r="F4" s="6" t="s">
        <v>26</v>
      </c>
      <c r="G4" s="6" t="s">
        <v>22</v>
      </c>
    </row>
    <row r="5" spans="1:64" s="6" customFormat="1" ht="92.25" x14ac:dyDescent="0.25">
      <c r="A5" s="2" t="s">
        <v>19</v>
      </c>
      <c r="B5" s="6" t="s">
        <v>25</v>
      </c>
      <c r="C5" s="6" t="s">
        <v>27</v>
      </c>
      <c r="D5" s="6" t="s">
        <v>23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x14ac:dyDescent="0.25">
      <c r="A6" s="3" t="s">
        <v>20</v>
      </c>
      <c r="B6" s="4"/>
      <c r="C6" s="4"/>
      <c r="D6" s="5">
        <v>0</v>
      </c>
      <c r="E6" s="4"/>
      <c r="F6" s="4"/>
      <c r="G6" s="5">
        <v>0</v>
      </c>
    </row>
    <row r="7" spans="1:64" x14ac:dyDescent="0.25">
      <c r="A7" s="3" t="s">
        <v>21</v>
      </c>
      <c r="B7" s="4"/>
      <c r="C7" s="4"/>
      <c r="D7" s="5">
        <v>0</v>
      </c>
      <c r="E7" s="4"/>
      <c r="F7" s="4"/>
      <c r="G7" s="5">
        <v>0</v>
      </c>
    </row>
  </sheetData>
  <conditionalFormatting pivot="1" sqref="D6:D7 G6:G7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Colar dados aqui</vt:lpstr>
      <vt:lpstr>Clicar B6 botão dir. Atualizar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Heloise Duarte</dc:creator>
  <cp:lastModifiedBy>Veronica Silva</cp:lastModifiedBy>
  <dcterms:created xsi:type="dcterms:W3CDTF">2016-03-01T16:57:10Z</dcterms:created>
  <dcterms:modified xsi:type="dcterms:W3CDTF">2017-05-05T20:02:37Z</dcterms:modified>
</cp:coreProperties>
</file>